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05" yWindow="65281" windowWidth="6660" windowHeight="8430" activeTab="1"/>
  </bookViews>
  <sheets>
    <sheet name="Chart" sheetId="1" r:id="rId1"/>
    <sheet name="YTD call report" sheetId="2" r:id="rId2"/>
  </sheets>
  <definedNames/>
  <calcPr fullCalcOnLoad="1"/>
</workbook>
</file>

<file path=xl/comments2.xml><?xml version="1.0" encoding="utf-8"?>
<comments xmlns="http://schemas.openxmlformats.org/spreadsheetml/2006/main">
  <authors>
    <author>dchristian</author>
  </authors>
  <commentList>
    <comment ref="A33" authorId="0">
      <text>
        <r>
          <rPr>
            <b/>
            <sz val="8"/>
            <rFont val="Tahoma"/>
            <family val="2"/>
          </rPr>
          <t>dchristian:</t>
        </r>
        <r>
          <rPr>
            <sz val="8"/>
            <rFont val="Tahoma"/>
            <family val="2"/>
          </rPr>
          <t xml:space="preserve">
Agent + Voicemail
Incomeing Calls Nortel</t>
        </r>
      </text>
    </comment>
    <comment ref="A34" authorId="0">
      <text>
        <r>
          <rPr>
            <b/>
            <sz val="8"/>
            <rFont val="Tahoma"/>
            <family val="2"/>
          </rPr>
          <t>dchristian:</t>
        </r>
        <r>
          <rPr>
            <sz val="8"/>
            <rFont val="Tahoma"/>
            <family val="2"/>
          </rPr>
          <t xml:space="preserve">
Agent + Voicemail
Incomeing Calls Nortel</t>
        </r>
      </text>
    </comment>
  </commentList>
</comments>
</file>

<file path=xl/sharedStrings.xml><?xml version="1.0" encoding="utf-8"?>
<sst xmlns="http://schemas.openxmlformats.org/spreadsheetml/2006/main" count="38" uniqueCount="36">
  <si>
    <t>Cumberland County</t>
  </si>
  <si>
    <t>Androscoggin County</t>
  </si>
  <si>
    <t>Penobscot County</t>
  </si>
  <si>
    <t>York County</t>
  </si>
  <si>
    <t>Kennebec County</t>
  </si>
  <si>
    <t>Oxford County</t>
  </si>
  <si>
    <t>Sagadahoc County</t>
  </si>
  <si>
    <t>Somerset County</t>
  </si>
  <si>
    <t>Lincoln County</t>
  </si>
  <si>
    <t>Hancock County</t>
  </si>
  <si>
    <t>Knox County</t>
  </si>
  <si>
    <t>Waldo County</t>
  </si>
  <si>
    <t>Aroostook County</t>
  </si>
  <si>
    <t>Franklin County</t>
  </si>
  <si>
    <t>Unknown</t>
  </si>
  <si>
    <t>County</t>
  </si>
  <si>
    <t>Piscataquis County</t>
  </si>
  <si>
    <t>Washington County</t>
  </si>
  <si>
    <t>Total</t>
  </si>
  <si>
    <t>May</t>
  </si>
  <si>
    <t>Out of state</t>
  </si>
  <si>
    <t>2-1-1 Vermont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</si>
  <si>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</si>
  <si>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</si>
  <si>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</si>
  <si>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</si>
  <si>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</si>
  <si>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</si>
  <si>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</si>
  <si>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</si>
  <si>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</si>
  <si>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</si>
  <si>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June</t>
  </si>
  <si>
    <t>Unlogged Calls</t>
  </si>
  <si>
    <t>2-1-1 Calls by County - Monthly (FY 2009-2010)</t>
  </si>
  <si>
    <t>2-1-1 Rhode Island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</si>
</sst>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9.5"/>
      <color indexed="8"/>
      <name val="Arial"/>
      <family val="0"/>
    </font>
    <font>
      <sz val="11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0"/>
    </font>
    <font>
      <b/>
      <sz val="8.75"/>
      <color indexed="8"/>
      <name val="Arial"/>
      <family val="0"/>
    </font>
    <font>
      <b/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3" fontId="2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5" fillId="0" borderId="0" xfId="0" applyNumberFormat="1" applyFont="1" applyFill="1" applyBorder="1" applyAlignment="1">
      <alignment vertical="center"/>
    </xf>
    <xf numFmtId="3" fontId="5" fillId="0" borderId="0" xfId="0" applyNumberFormat="1" applyFont="1" applyAlignment="1">
      <alignment horizontal="right" vertical="center"/>
    </xf>
    <xf numFmtId="3" fontId="5" fillId="0" borderId="0" xfId="0" applyNumberFormat="1" applyFont="1" applyFill="1" applyBorder="1" applyAlignment="1">
      <alignment vertical="center"/>
    </xf>
    <xf numFmtId="3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3" fontId="5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right" vertical="top"/>
    </xf>
    <xf numFmtId="3" fontId="6" fillId="0" borderId="0" xfId="0" applyNumberFormat="1" applyFont="1" applyAlignment="1">
      <alignment vertical="center"/>
    </xf>
    <xf numFmtId="164" fontId="5" fillId="0" borderId="0" xfId="42" applyNumberFormat="1" applyFont="1" applyFill="1" applyBorder="1" applyAlignment="1">
      <alignment vertical="center"/>
    </xf>
    <xf numFmtId="0" fontId="4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2-1-1 Maine
Year to Date Call Volumes</a:t>
            </a:r>
          </a:p>
        </c:rich>
      </c:tx>
      <c:layout>
        <c:manualLayout>
          <c:xMode val="factor"/>
          <c:yMode val="factor"/>
          <c:x val="-0.004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85"/>
          <c:y val="0.14825"/>
          <c:w val="0.87175"/>
          <c:h val="0.74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474776"/>
                </a:gs>
                <a:gs pos="50000">
                  <a:srgbClr val="9999FF"/>
                </a:gs>
                <a:gs pos="100000">
                  <a:srgbClr val="474776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'YTD call report'!$B$11:$M$11</c:f>
              <c:strCache>
                <c:ptCount val="12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'YTD call report'!$B$31:$M$31</c:f>
              <c:numCache>
                <c:ptCount val="12"/>
                <c:pt idx="0">
                  <c:v>4946</c:v>
                </c:pt>
                <c:pt idx="1">
                  <c:v>5256</c:v>
                </c:pt>
                <c:pt idx="2">
                  <c:v>5696</c:v>
                </c:pt>
                <c:pt idx="3">
                  <c:v>6428</c:v>
                </c:pt>
                <c:pt idx="4">
                  <c:v>7395</c:v>
                </c:pt>
                <c:pt idx="5">
                  <c:v>8807</c:v>
                </c:pt>
                <c:pt idx="6">
                  <c:v>8391</c:v>
                </c:pt>
                <c:pt idx="7">
                  <c:v>8144</c:v>
                </c:pt>
                <c:pt idx="8">
                  <c:v>7164</c:v>
                </c:pt>
                <c:pt idx="9">
                  <c:v>5896</c:v>
                </c:pt>
                <c:pt idx="10">
                  <c:v>5131</c:v>
                </c:pt>
                <c:pt idx="11">
                  <c:v>0</c:v>
                </c:pt>
              </c:numCache>
            </c:numRef>
          </c:val>
        </c:ser>
        <c:gapWidth val="25"/>
        <c:axId val="51465065"/>
        <c:axId val="60532402"/>
      </c:barChart>
      <c:catAx>
        <c:axId val="514650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532402"/>
        <c:crosses val="autoZero"/>
        <c:auto val="1"/>
        <c:lblOffset val="100"/>
        <c:tickLblSkip val="1"/>
        <c:noMultiLvlLbl val="0"/>
      </c:catAx>
      <c:valAx>
        <c:axId val="605324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Calls</a:t>
                </a:r>
              </a:p>
            </c:rich>
          </c:tx>
          <c:layout>
            <c:manualLayout>
              <c:xMode val="factor"/>
              <c:yMode val="factor"/>
              <c:x val="0.001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46506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workbookViewId="0" zoomScale="75"/>
  </sheetViews>
  <pageMargins left="0.75" right="0.75" top="1" bottom="1" header="0.5" footer="0.5"/>
  <pageSetup fitToHeight="0" fitToWidth="0"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257175</xdr:colOff>
      <xdr:row>5</xdr:row>
      <xdr:rowOff>152400</xdr:rowOff>
    </xdr:to>
    <xdr:pic>
      <xdr:nvPicPr>
        <xdr:cNvPr id="1" name="Picture 13" descr="211 Maine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668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4:O35"/>
  <sheetViews>
    <sheetView showGridLines="0" tabSelected="1" zoomScale="75" zoomScaleNormal="75" zoomScalePageLayoutView="0" workbookViewId="0" topLeftCell="A1">
      <selection activeCell="L35" sqref="L35"/>
    </sheetView>
  </sheetViews>
  <sheetFormatPr defaultColWidth="9.140625" defaultRowHeight="12.75"/>
  <cols>
    <col min="1" max="1" width="21.140625" style="2" customWidth="1"/>
    <col min="2" max="14" width="11.7109375" style="2" customWidth="1"/>
    <col min="15" max="15" width="10.7109375" style="2" customWidth="1"/>
    <col min="16" max="16384" width="9.140625" style="2" customWidth="1"/>
  </cols>
  <sheetData>
    <row r="1" ht="12.75"/>
    <row r="2" ht="12.75"/>
    <row r="3" ht="12.75"/>
    <row r="4" ht="12.75">
      <c r="A4"/>
    </row>
    <row r="5" ht="12.75"/>
    <row r="6" ht="12.75"/>
    <row r="7" ht="12.75"/>
    <row r="8" ht="12.75"/>
    <row r="9" spans="1:13" ht="18">
      <c r="A9" s="21" t="s">
        <v>34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1"/>
      <c r="M9" s="1"/>
    </row>
    <row r="10" spans="1:13" ht="15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1"/>
      <c r="M10" s="1"/>
    </row>
    <row r="11" spans="1:15" s="11" customFormat="1" ht="15">
      <c r="A11" s="15" t="s">
        <v>15</v>
      </c>
      <c r="B11" s="16" t="s">
        <v>22</v>
      </c>
      <c r="C11" s="16" t="s">
        <v>23</v>
      </c>
      <c r="D11" s="16" t="s">
        <v>24</v>
      </c>
      <c r="E11" s="16" t="s">
        <v>25</v>
      </c>
      <c r="F11" s="16" t="s">
        <v>26</v>
      </c>
      <c r="G11" s="16" t="s">
        <v>27</v>
      </c>
      <c r="H11" s="16" t="s">
        <v>28</v>
      </c>
      <c r="I11" s="16" t="s">
        <v>29</v>
      </c>
      <c r="J11" s="16" t="s">
        <v>30</v>
      </c>
      <c r="K11" s="16" t="s">
        <v>31</v>
      </c>
      <c r="L11" s="16" t="s">
        <v>19</v>
      </c>
      <c r="M11" s="16" t="s">
        <v>32</v>
      </c>
      <c r="N11" s="17" t="s">
        <v>18</v>
      </c>
      <c r="O11" s="18"/>
    </row>
    <row r="12" spans="1:15" s="4" customFormat="1" ht="19.5" customHeight="1">
      <c r="A12" s="6" t="s">
        <v>1</v>
      </c>
      <c r="B12" s="6">
        <v>494</v>
      </c>
      <c r="C12" s="6">
        <v>635</v>
      </c>
      <c r="D12" s="6">
        <v>643</v>
      </c>
      <c r="E12" s="7">
        <v>661</v>
      </c>
      <c r="F12" s="6">
        <v>668</v>
      </c>
      <c r="G12" s="7">
        <v>686</v>
      </c>
      <c r="H12" s="8">
        <v>707</v>
      </c>
      <c r="I12" s="8">
        <v>654</v>
      </c>
      <c r="J12" s="6">
        <v>643</v>
      </c>
      <c r="K12" s="20">
        <v>575</v>
      </c>
      <c r="L12" s="8">
        <v>526</v>
      </c>
      <c r="M12" s="8"/>
      <c r="N12" s="9">
        <f>SUM(B12:M12)</f>
        <v>6892</v>
      </c>
      <c r="O12" s="3"/>
    </row>
    <row r="13" spans="1:15" s="4" customFormat="1" ht="19.5" customHeight="1">
      <c r="A13" s="6" t="s">
        <v>12</v>
      </c>
      <c r="B13" s="6">
        <v>105</v>
      </c>
      <c r="C13" s="6">
        <v>87</v>
      </c>
      <c r="D13" s="6">
        <v>112</v>
      </c>
      <c r="E13" s="7">
        <v>150</v>
      </c>
      <c r="F13" s="6">
        <v>157</v>
      </c>
      <c r="G13" s="7">
        <v>178</v>
      </c>
      <c r="H13" s="8">
        <v>143</v>
      </c>
      <c r="I13" s="8">
        <v>117</v>
      </c>
      <c r="J13" s="6">
        <v>123</v>
      </c>
      <c r="K13" s="20">
        <v>106</v>
      </c>
      <c r="L13" s="8">
        <v>89</v>
      </c>
      <c r="M13" s="8"/>
      <c r="N13" s="9">
        <f aca="true" t="shared" si="0" ref="N13:N31">SUM(B13:M13)</f>
        <v>1367</v>
      </c>
      <c r="O13" s="3"/>
    </row>
    <row r="14" spans="1:15" s="4" customFormat="1" ht="19.5" customHeight="1">
      <c r="A14" s="6" t="s">
        <v>0</v>
      </c>
      <c r="B14" s="6">
        <v>1554</v>
      </c>
      <c r="C14" s="6">
        <v>1627</v>
      </c>
      <c r="D14" s="6">
        <v>1719</v>
      </c>
      <c r="E14" s="7">
        <v>2108</v>
      </c>
      <c r="F14" s="6">
        <v>2404</v>
      </c>
      <c r="G14" s="7">
        <v>2727</v>
      </c>
      <c r="H14" s="8">
        <v>2859</v>
      </c>
      <c r="I14" s="8">
        <v>2917</v>
      </c>
      <c r="J14" s="8">
        <v>2541</v>
      </c>
      <c r="K14" s="20">
        <v>2001</v>
      </c>
      <c r="L14" s="8">
        <v>1746</v>
      </c>
      <c r="M14" s="8"/>
      <c r="N14" s="9">
        <f t="shared" si="0"/>
        <v>24203</v>
      </c>
      <c r="O14" s="3"/>
    </row>
    <row r="15" spans="1:15" s="4" customFormat="1" ht="19.5" customHeight="1">
      <c r="A15" s="6" t="s">
        <v>13</v>
      </c>
      <c r="B15" s="6">
        <v>57</v>
      </c>
      <c r="C15" s="6">
        <v>58</v>
      </c>
      <c r="D15" s="6">
        <v>82</v>
      </c>
      <c r="E15" s="7">
        <v>107</v>
      </c>
      <c r="F15" s="6">
        <v>89</v>
      </c>
      <c r="G15" s="7">
        <v>135</v>
      </c>
      <c r="H15" s="8">
        <v>127</v>
      </c>
      <c r="I15" s="8">
        <v>91</v>
      </c>
      <c r="J15" s="6">
        <v>101</v>
      </c>
      <c r="K15" s="20">
        <v>77</v>
      </c>
      <c r="L15" s="8">
        <v>65</v>
      </c>
      <c r="M15" s="8"/>
      <c r="N15" s="9">
        <f t="shared" si="0"/>
        <v>989</v>
      </c>
      <c r="O15" s="3"/>
    </row>
    <row r="16" spans="1:15" s="4" customFormat="1" ht="19.5" customHeight="1">
      <c r="A16" s="6" t="s">
        <v>9</v>
      </c>
      <c r="B16" s="6">
        <v>95</v>
      </c>
      <c r="C16" s="6">
        <v>89</v>
      </c>
      <c r="D16" s="6">
        <v>124</v>
      </c>
      <c r="E16" s="7">
        <v>129</v>
      </c>
      <c r="F16" s="6">
        <v>185</v>
      </c>
      <c r="G16" s="7">
        <v>160</v>
      </c>
      <c r="H16" s="8">
        <v>147</v>
      </c>
      <c r="I16" s="8">
        <v>141</v>
      </c>
      <c r="J16" s="6">
        <v>135</v>
      </c>
      <c r="K16" s="20">
        <v>97</v>
      </c>
      <c r="L16" s="8">
        <v>81</v>
      </c>
      <c r="M16" s="8"/>
      <c r="N16" s="9">
        <f t="shared" si="0"/>
        <v>1383</v>
      </c>
      <c r="O16" s="3"/>
    </row>
    <row r="17" spans="1:15" s="4" customFormat="1" ht="19.5" customHeight="1">
      <c r="A17" s="6" t="s">
        <v>4</v>
      </c>
      <c r="B17" s="6">
        <v>384</v>
      </c>
      <c r="C17" s="6">
        <v>388</v>
      </c>
      <c r="D17" s="6">
        <v>479</v>
      </c>
      <c r="E17" s="7">
        <v>501</v>
      </c>
      <c r="F17" s="6">
        <v>548</v>
      </c>
      <c r="G17" s="7">
        <v>711</v>
      </c>
      <c r="H17" s="8">
        <v>625</v>
      </c>
      <c r="I17" s="8">
        <v>504</v>
      </c>
      <c r="J17" s="6">
        <v>529</v>
      </c>
      <c r="K17" s="20">
        <v>407</v>
      </c>
      <c r="L17" s="8">
        <v>377</v>
      </c>
      <c r="M17" s="8"/>
      <c r="N17" s="9">
        <f t="shared" si="0"/>
        <v>5453</v>
      </c>
      <c r="O17" s="3"/>
    </row>
    <row r="18" spans="1:15" s="4" customFormat="1" ht="19.5" customHeight="1">
      <c r="A18" s="6" t="s">
        <v>10</v>
      </c>
      <c r="B18" s="6">
        <v>88</v>
      </c>
      <c r="C18" s="6">
        <v>82</v>
      </c>
      <c r="D18" s="6">
        <v>97</v>
      </c>
      <c r="E18" s="7">
        <v>110</v>
      </c>
      <c r="F18" s="6">
        <v>144</v>
      </c>
      <c r="G18" s="7">
        <v>141</v>
      </c>
      <c r="H18" s="8">
        <v>140</v>
      </c>
      <c r="I18" s="8">
        <v>120</v>
      </c>
      <c r="J18" s="6">
        <v>140</v>
      </c>
      <c r="K18" s="20">
        <v>96</v>
      </c>
      <c r="L18" s="8">
        <v>87</v>
      </c>
      <c r="M18" s="8"/>
      <c r="N18" s="9">
        <f t="shared" si="0"/>
        <v>1245</v>
      </c>
      <c r="O18" s="3"/>
    </row>
    <row r="19" spans="1:15" s="4" customFormat="1" ht="19.5" customHeight="1">
      <c r="A19" s="6" t="s">
        <v>8</v>
      </c>
      <c r="B19" s="6">
        <v>103</v>
      </c>
      <c r="C19" s="6">
        <v>117</v>
      </c>
      <c r="D19" s="6">
        <v>134</v>
      </c>
      <c r="E19" s="7">
        <v>153</v>
      </c>
      <c r="F19" s="6">
        <v>210</v>
      </c>
      <c r="G19" s="7">
        <v>207</v>
      </c>
      <c r="H19" s="8">
        <v>207</v>
      </c>
      <c r="I19" s="8">
        <v>176</v>
      </c>
      <c r="J19" s="6">
        <v>151</v>
      </c>
      <c r="K19" s="20">
        <v>140</v>
      </c>
      <c r="L19" s="8">
        <v>101</v>
      </c>
      <c r="M19" s="8"/>
      <c r="N19" s="9">
        <f t="shared" si="0"/>
        <v>1699</v>
      </c>
      <c r="O19" s="3"/>
    </row>
    <row r="20" spans="1:15" s="4" customFormat="1" ht="19.5" customHeight="1">
      <c r="A20" s="6" t="s">
        <v>5</v>
      </c>
      <c r="B20" s="6">
        <v>175</v>
      </c>
      <c r="C20" s="6">
        <v>185</v>
      </c>
      <c r="D20" s="6">
        <v>194</v>
      </c>
      <c r="E20" s="7">
        <v>228</v>
      </c>
      <c r="F20" s="6">
        <v>243</v>
      </c>
      <c r="G20" s="7">
        <v>290</v>
      </c>
      <c r="H20" s="8">
        <v>259</v>
      </c>
      <c r="I20" s="8">
        <v>229</v>
      </c>
      <c r="J20" s="6">
        <v>192</v>
      </c>
      <c r="K20" s="20">
        <v>176</v>
      </c>
      <c r="L20" s="8">
        <v>170</v>
      </c>
      <c r="M20" s="8"/>
      <c r="N20" s="9">
        <f t="shared" si="0"/>
        <v>2341</v>
      </c>
      <c r="O20" s="3"/>
    </row>
    <row r="21" spans="1:15" s="4" customFormat="1" ht="19.5" customHeight="1">
      <c r="A21" s="6" t="s">
        <v>2</v>
      </c>
      <c r="B21" s="6">
        <v>434</v>
      </c>
      <c r="C21" s="6">
        <v>404</v>
      </c>
      <c r="D21" s="6">
        <v>399</v>
      </c>
      <c r="E21" s="7">
        <v>480</v>
      </c>
      <c r="F21" s="6">
        <v>564</v>
      </c>
      <c r="G21" s="7">
        <v>814</v>
      </c>
      <c r="H21" s="8">
        <v>724</v>
      </c>
      <c r="I21" s="8">
        <v>759</v>
      </c>
      <c r="J21" s="6">
        <v>626</v>
      </c>
      <c r="K21" s="20">
        <v>497</v>
      </c>
      <c r="L21" s="8">
        <v>440</v>
      </c>
      <c r="M21" s="8"/>
      <c r="N21" s="9">
        <f t="shared" si="0"/>
        <v>6141</v>
      </c>
      <c r="O21" s="3"/>
    </row>
    <row r="22" spans="1:15" s="4" customFormat="1" ht="19.5" customHeight="1">
      <c r="A22" s="6" t="s">
        <v>16</v>
      </c>
      <c r="B22" s="6">
        <v>28</v>
      </c>
      <c r="C22" s="6">
        <v>24</v>
      </c>
      <c r="D22" s="6">
        <v>41</v>
      </c>
      <c r="E22" s="7">
        <v>35</v>
      </c>
      <c r="F22" s="6">
        <v>48</v>
      </c>
      <c r="G22" s="7">
        <v>52</v>
      </c>
      <c r="H22" s="8">
        <v>49</v>
      </c>
      <c r="I22" s="8">
        <v>48</v>
      </c>
      <c r="J22" s="6">
        <v>57</v>
      </c>
      <c r="K22" s="20">
        <v>36</v>
      </c>
      <c r="L22" s="8">
        <v>22</v>
      </c>
      <c r="M22" s="8"/>
      <c r="N22" s="9">
        <f t="shared" si="0"/>
        <v>440</v>
      </c>
      <c r="O22" s="3"/>
    </row>
    <row r="23" spans="1:15" s="4" customFormat="1" ht="19.5" customHeight="1">
      <c r="A23" s="6" t="s">
        <v>6</v>
      </c>
      <c r="B23" s="6">
        <v>123</v>
      </c>
      <c r="C23" s="6">
        <v>159</v>
      </c>
      <c r="D23" s="6">
        <v>138</v>
      </c>
      <c r="E23" s="7">
        <v>179</v>
      </c>
      <c r="F23" s="6">
        <v>229</v>
      </c>
      <c r="G23" s="7">
        <v>215</v>
      </c>
      <c r="H23" s="8">
        <v>237</v>
      </c>
      <c r="I23" s="8">
        <v>202</v>
      </c>
      <c r="J23" s="6">
        <v>183</v>
      </c>
      <c r="K23" s="20">
        <v>124</v>
      </c>
      <c r="L23" s="8">
        <v>106</v>
      </c>
      <c r="M23" s="8"/>
      <c r="N23" s="9">
        <f t="shared" si="0"/>
        <v>1895</v>
      </c>
      <c r="O23" s="3"/>
    </row>
    <row r="24" spans="1:15" s="4" customFormat="1" ht="19.5" customHeight="1">
      <c r="A24" s="6" t="s">
        <v>7</v>
      </c>
      <c r="B24" s="6">
        <v>124</v>
      </c>
      <c r="C24" s="6">
        <v>173</v>
      </c>
      <c r="D24" s="6">
        <v>178</v>
      </c>
      <c r="E24" s="7">
        <v>206</v>
      </c>
      <c r="F24" s="6">
        <v>218</v>
      </c>
      <c r="G24" s="7">
        <v>314</v>
      </c>
      <c r="H24" s="8">
        <v>295</v>
      </c>
      <c r="I24" s="8">
        <v>215</v>
      </c>
      <c r="J24" s="6">
        <v>208</v>
      </c>
      <c r="K24" s="20">
        <v>172</v>
      </c>
      <c r="L24" s="8">
        <v>145</v>
      </c>
      <c r="M24" s="8"/>
      <c r="N24" s="9">
        <f t="shared" si="0"/>
        <v>2248</v>
      </c>
      <c r="O24" s="3"/>
    </row>
    <row r="25" spans="1:15" s="4" customFormat="1" ht="19.5" customHeight="1">
      <c r="A25" s="6" t="s">
        <v>11</v>
      </c>
      <c r="B25" s="6">
        <v>102</v>
      </c>
      <c r="C25" s="6">
        <v>95</v>
      </c>
      <c r="D25" s="6">
        <v>92</v>
      </c>
      <c r="E25" s="7">
        <v>110</v>
      </c>
      <c r="F25" s="6">
        <v>140</v>
      </c>
      <c r="G25" s="7">
        <v>156</v>
      </c>
      <c r="H25" s="8">
        <v>149</v>
      </c>
      <c r="I25" s="8">
        <v>110</v>
      </c>
      <c r="J25" s="6">
        <v>94</v>
      </c>
      <c r="K25" s="20">
        <v>84</v>
      </c>
      <c r="L25" s="8">
        <v>82</v>
      </c>
      <c r="M25" s="8"/>
      <c r="N25" s="9">
        <f t="shared" si="0"/>
        <v>1214</v>
      </c>
      <c r="O25" s="3"/>
    </row>
    <row r="26" spans="1:15" s="4" customFormat="1" ht="19.5" customHeight="1">
      <c r="A26" s="6" t="s">
        <v>17</v>
      </c>
      <c r="B26" s="6">
        <v>65</v>
      </c>
      <c r="C26" s="6">
        <v>62</v>
      </c>
      <c r="D26" s="6">
        <v>67</v>
      </c>
      <c r="E26" s="7">
        <v>93</v>
      </c>
      <c r="F26" s="6">
        <v>98</v>
      </c>
      <c r="G26" s="7">
        <v>103</v>
      </c>
      <c r="H26" s="8">
        <v>127</v>
      </c>
      <c r="I26" s="8">
        <v>112</v>
      </c>
      <c r="J26" s="6">
        <v>100</v>
      </c>
      <c r="K26" s="20">
        <v>88</v>
      </c>
      <c r="L26" s="8">
        <v>82</v>
      </c>
      <c r="M26" s="8"/>
      <c r="N26" s="9">
        <f t="shared" si="0"/>
        <v>997</v>
      </c>
      <c r="O26" s="3"/>
    </row>
    <row r="27" spans="1:15" s="4" customFormat="1" ht="19.5" customHeight="1">
      <c r="A27" s="6" t="s">
        <v>3</v>
      </c>
      <c r="B27" s="6">
        <v>516</v>
      </c>
      <c r="C27" s="6">
        <v>547</v>
      </c>
      <c r="D27" s="6">
        <v>624</v>
      </c>
      <c r="E27" s="7">
        <v>675</v>
      </c>
      <c r="F27" s="6">
        <v>802</v>
      </c>
      <c r="G27" s="7">
        <v>1099</v>
      </c>
      <c r="H27" s="8">
        <v>938</v>
      </c>
      <c r="I27" s="8">
        <v>897</v>
      </c>
      <c r="J27" s="6">
        <v>755</v>
      </c>
      <c r="K27" s="20">
        <v>676</v>
      </c>
      <c r="L27" s="8">
        <v>504</v>
      </c>
      <c r="M27" s="8"/>
      <c r="N27" s="9">
        <f t="shared" si="0"/>
        <v>8033</v>
      </c>
      <c r="O27" s="3"/>
    </row>
    <row r="28" spans="1:15" s="4" customFormat="1" ht="19.5" customHeight="1">
      <c r="A28" s="6" t="s">
        <v>20</v>
      </c>
      <c r="B28" s="6">
        <v>27</v>
      </c>
      <c r="C28" s="6">
        <v>41</v>
      </c>
      <c r="D28" s="6">
        <v>41</v>
      </c>
      <c r="E28" s="7">
        <v>44</v>
      </c>
      <c r="F28" s="6">
        <v>30</v>
      </c>
      <c r="G28" s="7">
        <v>40</v>
      </c>
      <c r="H28" s="8">
        <v>46</v>
      </c>
      <c r="I28" s="8">
        <v>82</v>
      </c>
      <c r="J28" s="6">
        <v>58</v>
      </c>
      <c r="K28" s="20">
        <v>49</v>
      </c>
      <c r="L28" s="8">
        <v>40</v>
      </c>
      <c r="M28" s="8"/>
      <c r="N28" s="9">
        <f t="shared" si="0"/>
        <v>498</v>
      </c>
      <c r="O28" s="3"/>
    </row>
    <row r="29" spans="1:15" s="4" customFormat="1" ht="19.5" customHeight="1">
      <c r="A29" s="6" t="s">
        <v>14</v>
      </c>
      <c r="B29" s="6">
        <v>289</v>
      </c>
      <c r="C29" s="6">
        <v>299</v>
      </c>
      <c r="D29" s="6">
        <v>275</v>
      </c>
      <c r="E29" s="7">
        <v>285</v>
      </c>
      <c r="F29" s="6">
        <v>286</v>
      </c>
      <c r="G29" s="7">
        <v>292</v>
      </c>
      <c r="H29" s="8">
        <v>308</v>
      </c>
      <c r="I29" s="8">
        <v>312</v>
      </c>
      <c r="J29" s="6">
        <v>367</v>
      </c>
      <c r="K29" s="20">
        <v>292</v>
      </c>
      <c r="L29" s="8">
        <v>238</v>
      </c>
      <c r="M29" s="8"/>
      <c r="N29" s="9">
        <f t="shared" si="0"/>
        <v>3243</v>
      </c>
      <c r="O29" s="3"/>
    </row>
    <row r="30" spans="1:15" s="4" customFormat="1" ht="19.5" customHeight="1">
      <c r="A30" s="6" t="s">
        <v>33</v>
      </c>
      <c r="B30" s="6">
        <v>183</v>
      </c>
      <c r="C30" s="6">
        <v>184</v>
      </c>
      <c r="D30" s="6">
        <v>257</v>
      </c>
      <c r="E30" s="7">
        <v>174</v>
      </c>
      <c r="F30" s="8">
        <v>332</v>
      </c>
      <c r="G30" s="7">
        <v>487</v>
      </c>
      <c r="H30" s="8">
        <v>304</v>
      </c>
      <c r="I30" s="8">
        <v>458</v>
      </c>
      <c r="J30" s="6">
        <v>161</v>
      </c>
      <c r="K30" s="20">
        <v>203</v>
      </c>
      <c r="L30" s="8">
        <v>230</v>
      </c>
      <c r="M30" s="8"/>
      <c r="N30" s="9">
        <v>656</v>
      </c>
      <c r="O30" s="3"/>
    </row>
    <row r="31" spans="1:15" s="4" customFormat="1" ht="19.5" customHeight="1">
      <c r="A31" s="10" t="s">
        <v>18</v>
      </c>
      <c r="B31" s="9">
        <f>SUM(B12:B30)</f>
        <v>4946</v>
      </c>
      <c r="C31" s="9">
        <f>SUM(C12:C30)</f>
        <v>5256</v>
      </c>
      <c r="D31" s="9">
        <f>SUM(D12:D30)</f>
        <v>5696</v>
      </c>
      <c r="E31" s="9">
        <f aca="true" t="shared" si="1" ref="E31:J31">SUM(E12:E30)</f>
        <v>6428</v>
      </c>
      <c r="F31" s="9">
        <f t="shared" si="1"/>
        <v>7395</v>
      </c>
      <c r="G31" s="9">
        <f t="shared" si="1"/>
        <v>8807</v>
      </c>
      <c r="H31" s="9">
        <f t="shared" si="1"/>
        <v>8391</v>
      </c>
      <c r="I31" s="9">
        <f t="shared" si="1"/>
        <v>8144</v>
      </c>
      <c r="J31" s="9">
        <f t="shared" si="1"/>
        <v>7164</v>
      </c>
      <c r="K31" s="9">
        <f>SUM(K12:K30)</f>
        <v>5896</v>
      </c>
      <c r="L31" s="9">
        <f>SUM(L12:L30)</f>
        <v>5131</v>
      </c>
      <c r="M31" s="9">
        <f>SUM(M12:M30)</f>
        <v>0</v>
      </c>
      <c r="N31" s="9">
        <f t="shared" si="0"/>
        <v>73254</v>
      </c>
      <c r="O31" s="3"/>
    </row>
    <row r="32" spans="1:14" ht="19.5" customHeight="1">
      <c r="A32" s="11"/>
      <c r="B32" s="11"/>
      <c r="C32" s="12"/>
      <c r="D32" s="11"/>
      <c r="E32" s="11"/>
      <c r="F32" s="11"/>
      <c r="G32" s="13"/>
      <c r="H32" s="11"/>
      <c r="I32" s="11"/>
      <c r="J32" s="11"/>
      <c r="K32" s="11"/>
      <c r="L32" s="11"/>
      <c r="M32" s="11"/>
      <c r="N32" s="11"/>
    </row>
    <row r="33" spans="1:14" ht="19.5" customHeight="1">
      <c r="A33" s="6" t="s">
        <v>21</v>
      </c>
      <c r="B33" s="13">
        <v>573</v>
      </c>
      <c r="C33" s="13">
        <v>477</v>
      </c>
      <c r="D33" s="13">
        <v>390</v>
      </c>
      <c r="E33" s="13">
        <v>575</v>
      </c>
      <c r="F33" s="13">
        <v>788</v>
      </c>
      <c r="G33" s="13">
        <v>793</v>
      </c>
      <c r="H33" s="11">
        <v>689</v>
      </c>
      <c r="I33" s="13">
        <v>679</v>
      </c>
      <c r="J33" s="13">
        <v>442</v>
      </c>
      <c r="K33" s="13">
        <v>410</v>
      </c>
      <c r="L33" s="13">
        <v>438</v>
      </c>
      <c r="M33" s="11"/>
      <c r="N33" s="19">
        <f>SUM(B33:M33)</f>
        <v>6254</v>
      </c>
    </row>
    <row r="34" spans="1:14" ht="19.5" customHeight="1">
      <c r="A34" s="6" t="s">
        <v>35</v>
      </c>
      <c r="B34" s="13"/>
      <c r="C34" s="13">
        <v>30</v>
      </c>
      <c r="D34" s="13">
        <v>29</v>
      </c>
      <c r="E34" s="13">
        <v>11</v>
      </c>
      <c r="F34" s="13">
        <v>31</v>
      </c>
      <c r="G34" s="13">
        <v>35</v>
      </c>
      <c r="H34" s="11">
        <v>29</v>
      </c>
      <c r="I34" s="13">
        <v>37</v>
      </c>
      <c r="J34" s="13">
        <v>113</v>
      </c>
      <c r="K34" s="13">
        <v>38</v>
      </c>
      <c r="L34" s="13">
        <v>21</v>
      </c>
      <c r="M34" s="11"/>
      <c r="N34" s="19">
        <f>SUM(B34:M34)</f>
        <v>374</v>
      </c>
    </row>
    <row r="35" spans="1:14" ht="19.5" customHeight="1">
      <c r="A35" s="10" t="s">
        <v>18</v>
      </c>
      <c r="B35" s="14">
        <f>+B33+B31+B34</f>
        <v>5519</v>
      </c>
      <c r="C35" s="14">
        <f>+C33+C31+C34</f>
        <v>5763</v>
      </c>
      <c r="D35" s="14">
        <f aca="true" t="shared" si="2" ref="D35:M35">+D33+D31+D34</f>
        <v>6115</v>
      </c>
      <c r="E35" s="14">
        <f t="shared" si="2"/>
        <v>7014</v>
      </c>
      <c r="F35" s="14">
        <f t="shared" si="2"/>
        <v>8214</v>
      </c>
      <c r="G35" s="14">
        <f t="shared" si="2"/>
        <v>9635</v>
      </c>
      <c r="H35" s="14">
        <f t="shared" si="2"/>
        <v>9109</v>
      </c>
      <c r="I35" s="14">
        <f t="shared" si="2"/>
        <v>8860</v>
      </c>
      <c r="J35" s="14">
        <f t="shared" si="2"/>
        <v>7719</v>
      </c>
      <c r="K35" s="14">
        <f t="shared" si="2"/>
        <v>6344</v>
      </c>
      <c r="L35" s="14">
        <f t="shared" si="2"/>
        <v>5590</v>
      </c>
      <c r="M35" s="14">
        <f t="shared" si="2"/>
        <v>0</v>
      </c>
      <c r="N35" s="9">
        <f>SUM(B35:M35)</f>
        <v>79882</v>
      </c>
    </row>
  </sheetData>
  <sheetProtection/>
  <mergeCells count="1">
    <mergeCell ref="A9:K9"/>
  </mergeCells>
  <printOptions/>
  <pageMargins left="0.25" right="0.25" top="0.5" bottom="0.25" header="0.5" footer="0.5"/>
  <pageSetup fitToHeight="1" fitToWidth="1" horizontalDpi="600" verticalDpi="600" orientation="landscape" scale="7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INGRAHAM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JoeE</dc:creator>
  <cp:keywords/>
  <dc:description/>
  <cp:lastModifiedBy>Veronicar</cp:lastModifiedBy>
  <cp:lastPrinted>2009-08-26T16:23:15Z</cp:lastPrinted>
  <dcterms:created xsi:type="dcterms:W3CDTF">2006-09-24T17:13:15Z</dcterms:created>
  <dcterms:modified xsi:type="dcterms:W3CDTF">2010-06-10T12:43:33Z</dcterms:modified>
  <cp:category/>
  <cp:version/>
  <cp:contentType/>
  <cp:contentStatus/>
</cp:coreProperties>
</file>